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9720" windowHeight="7320" activeTab="0"/>
  </bookViews>
  <sheets>
    <sheet name="Рейтинговая таблица" sheetId="1" r:id="rId1"/>
    <sheet name="Инструкция" sheetId="2" r:id="rId2"/>
  </sheets>
  <definedNames>
    <definedName name="да">'Рейтинговая таблица'!#REF!</definedName>
  </definedNames>
  <calcPr fullCalcOnLoad="1"/>
</workbook>
</file>

<file path=xl/comments1.xml><?xml version="1.0" encoding="utf-8"?>
<comments xmlns="http://schemas.openxmlformats.org/spreadsheetml/2006/main">
  <authors>
    <author>Барсуков</author>
  </authors>
  <commentList>
    <comment ref="D16" authorId="0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Зафиксировано в учебном плане ОУ.
В полном объеме означает 1 час в неделю во всех классах с 5 по 9 включительно.
</t>
        </r>
      </text>
    </comment>
  </commentList>
</comments>
</file>

<file path=xl/comments2.xml><?xml version="1.0" encoding="utf-8"?>
<comments xmlns="http://schemas.openxmlformats.org/spreadsheetml/2006/main">
  <authors>
    <author>Сергей</author>
  </authors>
  <commentList>
    <comment ref="G4" authorId="0">
      <text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Раскрывающиеся примечания к заполнению значений.</t>
        </r>
      </text>
    </comment>
  </commentList>
</comments>
</file>

<file path=xl/sharedStrings.xml><?xml version="1.0" encoding="utf-8"?>
<sst xmlns="http://schemas.openxmlformats.org/spreadsheetml/2006/main" count="73" uniqueCount="60">
  <si>
    <t>Направление</t>
  </si>
  <si>
    <t>Критерии</t>
  </si>
  <si>
    <t>Значение критерия</t>
  </si>
  <si>
    <t>Значение  в единицах измерения</t>
  </si>
  <si>
    <t>Система оценки</t>
  </si>
  <si>
    <t>Рейтинговое значение</t>
  </si>
  <si>
    <t>За 1 + 2б</t>
  </si>
  <si>
    <t>Перед заполнением рейтинговой таблицы необходимо ознакомиться с инструкцией !!!</t>
  </si>
  <si>
    <t>Чел</t>
  </si>
  <si>
    <t>E</t>
  </si>
  <si>
    <t>F</t>
  </si>
  <si>
    <t>G</t>
  </si>
  <si>
    <t>H</t>
  </si>
  <si>
    <t>I</t>
  </si>
  <si>
    <t>J</t>
  </si>
  <si>
    <t>Инструкция по заполнению рейтинговой таблицы</t>
  </si>
  <si>
    <t>Общее значение</t>
  </si>
  <si>
    <r>
      <t xml:space="preserve">Заполнение ячеек производиться </t>
    </r>
    <r>
      <rPr>
        <b/>
        <u val="single"/>
        <sz val="16"/>
        <color indexed="16"/>
        <rFont val="Arial Cyr"/>
        <family val="0"/>
      </rPr>
      <t>только в численном формате.</t>
    </r>
    <r>
      <rPr>
        <sz val="16"/>
        <color indexed="16"/>
        <rFont val="Arial Cyr"/>
        <family val="0"/>
      </rPr>
      <t xml:space="preserve"> Не допускается использование текстовых значений(точек, сокращений, запятых и т.д.) !!!</t>
    </r>
  </si>
  <si>
    <r>
      <t xml:space="preserve">Система оценки автоматически возвращает рейтинговое значение в столбец </t>
    </r>
    <r>
      <rPr>
        <b/>
        <sz val="16"/>
        <color indexed="16"/>
        <rFont val="Arial Cyr"/>
        <family val="0"/>
      </rPr>
      <t xml:space="preserve">J </t>
    </r>
    <r>
      <rPr>
        <sz val="16"/>
        <color indexed="16"/>
        <rFont val="Arial Cyr"/>
        <family val="0"/>
      </rPr>
      <t>по каждому критерию.</t>
    </r>
  </si>
  <si>
    <r>
      <t xml:space="preserve">Ячейки содержащие в правом верхнем углу </t>
    </r>
    <r>
      <rPr>
        <b/>
        <u val="single"/>
        <sz val="16"/>
        <color indexed="16"/>
        <rFont val="Arial Cyr"/>
        <family val="0"/>
      </rPr>
      <t>красный треугольник,</t>
    </r>
    <r>
      <rPr>
        <sz val="16"/>
        <color indexed="16"/>
        <rFont val="Arial Cyr"/>
        <family val="0"/>
      </rPr>
      <t xml:space="preserve">  снабжены комментариями(расрываются принаведении указателя мыши). </t>
    </r>
  </si>
  <si>
    <t>Единица измерен</t>
  </si>
  <si>
    <r>
      <t xml:space="preserve">Перед заполнением таблицы </t>
    </r>
    <r>
      <rPr>
        <b/>
        <u val="single"/>
        <sz val="16"/>
        <color indexed="16"/>
        <rFont val="Arial Cyr"/>
        <family val="0"/>
      </rPr>
      <t>необходимо</t>
    </r>
    <r>
      <rPr>
        <sz val="16"/>
        <color indexed="16"/>
        <rFont val="Arial Cyr"/>
        <family val="0"/>
      </rPr>
      <t xml:space="preserve"> заполнить сведения, выделенные синим цветом, так как эти данные используются при автоматическом подсчёте.</t>
    </r>
  </si>
  <si>
    <t>Присутствие на окружных планёрках, совещаниях, семинарах и др. окружных мероприятиях</t>
  </si>
  <si>
    <t>Участие с личным проектом, выступлением, докладом, презентацией в конференциях, семинарах, публичных отчётах и т.д.</t>
  </si>
  <si>
    <t>Внесение значимых предложений в развитие образования округа</t>
  </si>
  <si>
    <t>Личное участие в качестве эксперта на различном уровне</t>
  </si>
  <si>
    <t xml:space="preserve">Итоговый рейтинг </t>
  </si>
  <si>
    <t>Работа по освещению вопросов образования и научно-публицистической деятельности  среди населения и родительской общественности самим руководителем в СМИ, на ТВ, на собраниях общественности и т.д.</t>
  </si>
  <si>
    <t xml:space="preserve"> блок</t>
  </si>
  <si>
    <t>шт</t>
  </si>
  <si>
    <t>Аттестационная категория руководителя:</t>
  </si>
  <si>
    <t>Стаж работы на должности руководителя:</t>
  </si>
  <si>
    <t>Число работников:</t>
  </si>
  <si>
    <t>Отраслевые награды:</t>
  </si>
  <si>
    <t>окружного уровня</t>
  </si>
  <si>
    <t>Инициирование мероприятия, семинара различного уровня:</t>
  </si>
  <si>
    <t>областного уровня</t>
  </si>
  <si>
    <t>всероссийского уровня</t>
  </si>
  <si>
    <t>Исполнительская дисциплина</t>
  </si>
  <si>
    <t>поощрение</t>
  </si>
  <si>
    <t>дисциплинарное взыскание</t>
  </si>
  <si>
    <t>Рейтинговая таблица является частично автоматизированной системой, в которой предусмотрено заполнение (пользователем в ОУ) столбца G</t>
  </si>
  <si>
    <r>
      <t xml:space="preserve">По мере заполнения столбца </t>
    </r>
    <r>
      <rPr>
        <b/>
        <sz val="16"/>
        <color indexed="16"/>
        <rFont val="Arial Cyr"/>
        <family val="0"/>
      </rPr>
      <t>G</t>
    </r>
    <r>
      <rPr>
        <sz val="16"/>
        <color indexed="16"/>
        <rFont val="Arial Cyr"/>
        <family val="0"/>
      </rPr>
      <t xml:space="preserve"> - значений критериев в единицах измерения, производится суммирование баллов по каждому критерию и формирование  </t>
    </r>
    <r>
      <rPr>
        <b/>
        <sz val="16"/>
        <color indexed="16"/>
        <rFont val="Arial Cyr"/>
        <family val="0"/>
      </rPr>
      <t>"Общего рейтинга"</t>
    </r>
    <r>
      <rPr>
        <sz val="16"/>
        <color indexed="16"/>
        <rFont val="Arial Cyr"/>
        <family val="0"/>
      </rPr>
      <t>. Общее рейтинговое значение динамически обновляется по мере заполнения таблицы и отображаеся в ее заголовке.</t>
    </r>
  </si>
  <si>
    <t>за ед. +1 балл</t>
  </si>
  <si>
    <t>за ед. +6 балл</t>
  </si>
  <si>
    <t>за ед. +8 балл</t>
  </si>
  <si>
    <t>за ед. +10 балл</t>
  </si>
  <si>
    <t>за ед. +5 баллов</t>
  </si>
  <si>
    <t>за ед. +8 баллов</t>
  </si>
  <si>
    <t>за ед. +5 балл</t>
  </si>
  <si>
    <t>за ед. -5 балл</t>
  </si>
  <si>
    <t>за (1-5)+5 баллов свыше 5 +10 баллов</t>
  </si>
  <si>
    <t>за (1-5)+5 баллов свыше 5+10 баллов</t>
  </si>
  <si>
    <t xml:space="preserve">ОЦЕНОЧНЫЙ ЛИСТ МОНИТОРИНГА АКТИВНОСТИ РУКОВОДИТЕЛЯ ОБРАЗОВАТЕЛЬНОГО УЧРЕЖДЕНИЯ 2009-2010 (ЭКСПЕРИМЕНТАЛЬНЫЙ БЛОК)  </t>
  </si>
  <si>
    <t xml:space="preserve">    версия 1.1</t>
  </si>
  <si>
    <r>
      <t xml:space="preserve">По окончании заполнения файл необходимо  сохранить и переименовать в соответствии с названием учреждения. Сдать в  Юго-Западное управление до 1 июля, Чуркиной Г.Г., </t>
    </r>
    <r>
      <rPr>
        <b/>
        <u val="single"/>
        <sz val="16"/>
        <color indexed="10"/>
        <rFont val="Arial Cyr"/>
        <family val="0"/>
      </rPr>
      <t>только в электронном виде</t>
    </r>
    <r>
      <rPr>
        <b/>
        <sz val="16"/>
        <color indexed="16"/>
        <rFont val="Arial Cyr"/>
        <family val="0"/>
      </rPr>
      <t xml:space="preserve"> (на носителе или по электронной почте). Необходимо получить подтверждение о получении (лично под роспись, по телефону или по электронной почте. По электронной почте напрвлять на адрес sud_west_adm@samara.edu.ru </t>
    </r>
  </si>
  <si>
    <t>Файл рейтинга необходимо передать в Юго-Западное управление в электронном виде.</t>
  </si>
  <si>
    <t>Жилкина Тамара Геннадьевна</t>
  </si>
  <si>
    <t>МОУ Приволжская СОШ №3</t>
  </si>
  <si>
    <t>высшая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</si>
</sst>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6">
    <font>
      <sz val="10"/>
      <name val="Arial Cyr"/>
      <family val="0"/>
    </font>
    <font>
      <sz val="10"/>
      <color indexed="16"/>
      <name val="Arial Cyr"/>
      <family val="0"/>
    </font>
    <font>
      <b/>
      <sz val="14"/>
      <color indexed="16"/>
      <name val="AvantGarde Md BT"/>
      <family val="2"/>
    </font>
    <font>
      <b/>
      <sz val="14"/>
      <color indexed="16"/>
      <name val="Times New Roman"/>
      <family val="1"/>
    </font>
    <font>
      <sz val="11"/>
      <color indexed="16"/>
      <name val="Arial Cyr"/>
      <family val="0"/>
    </font>
    <font>
      <b/>
      <i/>
      <sz val="14"/>
      <color indexed="16"/>
      <name val="AvantGarde Md BT"/>
      <family val="2"/>
    </font>
    <font>
      <b/>
      <i/>
      <sz val="11"/>
      <color indexed="16"/>
      <name val="AvantGarde Md BT"/>
      <family val="2"/>
    </font>
    <font>
      <sz val="12"/>
      <name val="Arial Cyr"/>
      <family val="0"/>
    </font>
    <font>
      <b/>
      <sz val="12"/>
      <color indexed="42"/>
      <name val="Arial Cyr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8"/>
      <color indexed="10"/>
      <name val="Times New Roman"/>
      <family val="1"/>
    </font>
    <font>
      <b/>
      <i/>
      <sz val="12"/>
      <color indexed="10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sz val="26"/>
      <color indexed="16"/>
      <name val="Arial Cyr"/>
      <family val="0"/>
    </font>
    <font>
      <sz val="14"/>
      <color indexed="16"/>
      <name val="Arial Cyr"/>
      <family val="0"/>
    </font>
    <font>
      <b/>
      <sz val="16"/>
      <color indexed="16"/>
      <name val="Arial Cyr"/>
      <family val="0"/>
    </font>
    <font>
      <sz val="18"/>
      <color indexed="16"/>
      <name val="Arial Cyr"/>
      <family val="0"/>
    </font>
    <font>
      <sz val="16"/>
      <color indexed="16"/>
      <name val="Arial Cyr"/>
      <family val="0"/>
    </font>
    <font>
      <sz val="12"/>
      <name val="Arial"/>
      <family val="2"/>
    </font>
    <font>
      <b/>
      <i/>
      <sz val="12"/>
      <color indexed="16"/>
      <name val="Arial"/>
      <family val="2"/>
    </font>
    <font>
      <sz val="10"/>
      <name val="Arial"/>
      <family val="2"/>
    </font>
    <font>
      <b/>
      <i/>
      <sz val="18"/>
      <color indexed="10"/>
      <name val="Arial Cyr"/>
      <family val="0"/>
    </font>
    <font>
      <sz val="22"/>
      <color indexed="16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8"/>
      <name val="Tahoma"/>
      <family val="0"/>
    </font>
    <font>
      <b/>
      <i/>
      <sz val="10"/>
      <color indexed="16"/>
      <name val="AvantGarde Md BT"/>
      <family val="2"/>
    </font>
    <font>
      <sz val="18"/>
      <name val="Tahoma"/>
      <family val="2"/>
    </font>
    <font>
      <b/>
      <u val="single"/>
      <sz val="16"/>
      <color indexed="16"/>
      <name val="Arial Cyr"/>
      <family val="0"/>
    </font>
    <font>
      <b/>
      <u val="single"/>
      <sz val="16"/>
      <color indexed="10"/>
      <name val="Arial Cyr"/>
      <family val="0"/>
    </font>
    <font>
      <b/>
      <i/>
      <sz val="9"/>
      <color indexed="16"/>
      <name val="AvantGarde Md BT"/>
      <family val="2"/>
    </font>
    <font>
      <sz val="9"/>
      <name val="Times New Roman"/>
      <family val="1"/>
    </font>
    <font>
      <sz val="9"/>
      <name val="Arial Cyr"/>
      <family val="0"/>
    </font>
    <font>
      <sz val="12"/>
      <color indexed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8"/>
      <color indexed="16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AvantGarde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medium">
        <color indexed="16"/>
      </top>
      <bottom>
        <color indexed="63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thin"/>
      <bottom style="medium">
        <color indexed="16"/>
      </bottom>
    </border>
    <border>
      <left>
        <color indexed="63"/>
      </left>
      <right style="medium">
        <color indexed="16"/>
      </right>
      <top style="thin"/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4" fillId="2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2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2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4" fillId="21" borderId="13" xfId="0" applyFont="1" applyFill="1" applyBorder="1" applyAlignment="1" applyProtection="1">
      <alignment horizontal="center" vertical="center" textRotation="90"/>
      <protection hidden="1"/>
    </xf>
    <xf numFmtId="0" fontId="6" fillId="20" borderId="13" xfId="0" applyFont="1" applyFill="1" applyBorder="1" applyAlignment="1" applyProtection="1">
      <alignment horizontal="center" vertical="center" wrapText="1"/>
      <protection hidden="1"/>
    </xf>
    <xf numFmtId="2" fontId="33" fillId="20" borderId="13" xfId="0" applyNumberFormat="1" applyFont="1" applyFill="1" applyBorder="1" applyAlignment="1" applyProtection="1">
      <alignment horizontal="center" vertical="center" wrapText="1"/>
      <protection hidden="1"/>
    </xf>
    <xf numFmtId="0" fontId="40" fillId="20" borderId="10" xfId="0" applyFont="1" applyFill="1" applyBorder="1" applyAlignment="1" applyProtection="1">
      <alignment horizontal="center" vertical="center"/>
      <protection hidden="1"/>
    </xf>
    <xf numFmtId="1" fontId="12" fillId="7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15" borderId="14" xfId="0" applyFont="1" applyFill="1" applyBorder="1" applyAlignment="1" applyProtection="1">
      <alignment horizontal="center" vertical="center"/>
      <protection hidden="1" locked="0"/>
    </xf>
    <xf numFmtId="0" fontId="47" fillId="15" borderId="15" xfId="0" applyFont="1" applyFill="1" applyBorder="1" applyAlignment="1" applyProtection="1">
      <alignment horizontal="center" vertical="center"/>
      <protection hidden="1" locked="0"/>
    </xf>
    <xf numFmtId="0" fontId="44" fillId="4" borderId="16" xfId="0" applyFont="1" applyFill="1" applyBorder="1" applyAlignment="1" applyProtection="1">
      <alignment horizontal="justify" vertical="center" wrapText="1"/>
      <protection hidden="1"/>
    </xf>
    <xf numFmtId="0" fontId="11" fillId="4" borderId="10" xfId="0" applyFont="1" applyFill="1" applyBorder="1" applyAlignment="1" applyProtection="1">
      <alignment horizontal="justify" vertical="center" wrapText="1"/>
      <protection hidden="1"/>
    </xf>
    <xf numFmtId="0" fontId="11" fillId="4" borderId="16" xfId="0" applyFont="1" applyFill="1" applyBorder="1" applyAlignment="1" applyProtection="1">
      <alignment horizontal="justify" vertical="center" wrapText="1"/>
      <protection hidden="1"/>
    </xf>
    <xf numFmtId="0" fontId="11" fillId="4" borderId="17" xfId="0" applyFont="1" applyFill="1" applyBorder="1" applyAlignment="1" applyProtection="1">
      <alignment horizontal="justify" vertical="center" wrapText="1"/>
      <protection hidden="1"/>
    </xf>
    <xf numFmtId="1" fontId="14" fillId="22" borderId="13" xfId="0" applyNumberFormat="1" applyFont="1" applyFill="1" applyBorder="1" applyAlignment="1" applyProtection="1">
      <alignment horizontal="center" vertical="center" wrapText="1"/>
      <protection hidden="1"/>
    </xf>
    <xf numFmtId="1" fontId="13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8" xfId="0" applyFont="1" applyFill="1" applyBorder="1" applyAlignment="1" applyProtection="1">
      <alignment horizontal="justify" vertical="center" wrapText="1"/>
      <protection hidden="1"/>
    </xf>
    <xf numFmtId="1" fontId="12" fillId="7" borderId="16" xfId="0" applyNumberFormat="1" applyFont="1" applyFill="1" applyBorder="1" applyAlignment="1" applyProtection="1">
      <alignment horizontal="center" vertical="center" wrapText="1"/>
      <protection hidden="1" locked="0"/>
    </xf>
    <xf numFmtId="1" fontId="13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44" fillId="4" borderId="10" xfId="0" applyFont="1" applyFill="1" applyBorder="1" applyAlignment="1" applyProtection="1">
      <alignment horizontal="justify" vertical="center" wrapText="1"/>
      <protection hidden="1"/>
    </xf>
    <xf numFmtId="0" fontId="24" fillId="20" borderId="19" xfId="0" applyFont="1" applyFill="1" applyBorder="1" applyAlignment="1" applyProtection="1">
      <alignment horizontal="center" vertical="center" wrapText="1"/>
      <protection/>
    </xf>
    <xf numFmtId="0" fontId="3" fillId="20" borderId="20" xfId="0" applyFont="1" applyFill="1" applyBorder="1" applyAlignment="1" applyProtection="1">
      <alignment horizontal="right" vertical="center" wrapText="1"/>
      <protection hidden="1"/>
    </xf>
    <xf numFmtId="0" fontId="3" fillId="20" borderId="21" xfId="0" applyFont="1" applyFill="1" applyBorder="1" applyAlignment="1" applyProtection="1">
      <alignment horizontal="right" vertical="center" wrapText="1"/>
      <protection hidden="1"/>
    </xf>
    <xf numFmtId="0" fontId="3" fillId="20" borderId="22" xfId="0" applyFont="1" applyFill="1" applyBorder="1" applyAlignment="1" applyProtection="1">
      <alignment horizontal="right" vertical="center" wrapText="1"/>
      <protection hidden="1"/>
    </xf>
    <xf numFmtId="0" fontId="5" fillId="20" borderId="13" xfId="0" applyFont="1" applyFill="1" applyBorder="1" applyAlignment="1" applyProtection="1">
      <alignment horizontal="center" vertical="center" wrapText="1"/>
      <protection hidden="1"/>
    </xf>
    <xf numFmtId="0" fontId="37" fillId="20" borderId="13" xfId="0" applyFont="1" applyFill="1" applyBorder="1" applyAlignment="1" applyProtection="1">
      <alignment horizontal="center" vertical="center" wrapText="1"/>
      <protection hidden="1"/>
    </xf>
    <xf numFmtId="0" fontId="15" fillId="20" borderId="23" xfId="0" applyFont="1" applyFill="1" applyBorder="1" applyAlignment="1" applyProtection="1">
      <alignment horizontal="center" vertical="center"/>
      <protection hidden="1"/>
    </xf>
    <xf numFmtId="0" fontId="7" fillId="20" borderId="24" xfId="0" applyFont="1" applyFill="1" applyBorder="1" applyAlignment="1" applyProtection="1">
      <alignment horizontal="center" vertical="center"/>
      <protection hidden="1"/>
    </xf>
    <xf numFmtId="0" fontId="7" fillId="20" borderId="25" xfId="0" applyFont="1" applyFill="1" applyBorder="1" applyAlignment="1" applyProtection="1">
      <alignment horizontal="center" vertical="center"/>
      <protection hidden="1"/>
    </xf>
    <xf numFmtId="0" fontId="7" fillId="20" borderId="26" xfId="0" applyFont="1" applyFill="1" applyBorder="1" applyAlignment="1" applyProtection="1">
      <alignment horizontal="center" vertical="center"/>
      <protection hidden="1"/>
    </xf>
    <xf numFmtId="0" fontId="43" fillId="20" borderId="27" xfId="0" applyFont="1" applyFill="1" applyBorder="1" applyAlignment="1" applyProtection="1">
      <alignment horizontal="center" vertical="center"/>
      <protection hidden="1"/>
    </xf>
    <xf numFmtId="0" fontId="43" fillId="20" borderId="28" xfId="0" applyFont="1" applyFill="1" applyBorder="1" applyAlignment="1" applyProtection="1">
      <alignment horizontal="center" vertical="center"/>
      <protection hidden="1"/>
    </xf>
    <xf numFmtId="0" fontId="43" fillId="20" borderId="29" xfId="0" applyFont="1" applyFill="1" applyBorder="1" applyAlignment="1" applyProtection="1">
      <alignment horizontal="center" vertical="center"/>
      <protection hidden="1"/>
    </xf>
    <xf numFmtId="0" fontId="2" fillId="20" borderId="30" xfId="0" applyFont="1" applyFill="1" applyBorder="1" applyAlignment="1" applyProtection="1">
      <alignment horizontal="center" vertical="center" wrapText="1"/>
      <protection hidden="1"/>
    </xf>
    <xf numFmtId="0" fontId="2" fillId="20" borderId="31" xfId="0" applyFont="1" applyFill="1" applyBorder="1" applyAlignment="1" applyProtection="1">
      <alignment horizontal="center" vertical="center" wrapText="1"/>
      <protection hidden="1"/>
    </xf>
    <xf numFmtId="0" fontId="2" fillId="20" borderId="32" xfId="0" applyFont="1" applyFill="1" applyBorder="1" applyAlignment="1" applyProtection="1">
      <alignment horizontal="center" vertical="center" wrapText="1"/>
      <protection hidden="1"/>
    </xf>
    <xf numFmtId="0" fontId="2" fillId="20" borderId="0" xfId="0" applyFont="1" applyFill="1" applyBorder="1" applyAlignment="1" applyProtection="1">
      <alignment horizontal="center" vertical="center" wrapText="1"/>
      <protection hidden="1"/>
    </xf>
    <xf numFmtId="0" fontId="2" fillId="20" borderId="14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 applyProtection="1">
      <alignment horizontal="center" vertical="center" wrapText="1"/>
      <protection hidden="1"/>
    </xf>
    <xf numFmtId="0" fontId="42" fillId="15" borderId="27" xfId="0" applyFont="1" applyFill="1" applyBorder="1" applyAlignment="1" applyProtection="1">
      <alignment horizontal="center" vertical="center" wrapText="1"/>
      <protection hidden="1" locked="0"/>
    </xf>
    <xf numFmtId="0" fontId="42" fillId="15" borderId="28" xfId="0" applyFont="1" applyFill="1" applyBorder="1" applyAlignment="1" applyProtection="1">
      <alignment horizontal="center" vertical="center" wrapText="1"/>
      <protection hidden="1" locked="0"/>
    </xf>
    <xf numFmtId="0" fontId="42" fillId="15" borderId="29" xfId="0" applyFont="1" applyFill="1" applyBorder="1" applyAlignment="1" applyProtection="1">
      <alignment horizontal="center" vertical="center" wrapText="1"/>
      <protection hidden="1" locked="0"/>
    </xf>
    <xf numFmtId="0" fontId="38" fillId="0" borderId="10" xfId="0" applyFont="1" applyBorder="1" applyAlignment="1" applyProtection="1">
      <alignment horizontal="center" vertical="center" wrapText="1"/>
      <protection hidden="1"/>
    </xf>
    <xf numFmtId="0" fontId="40" fillId="20" borderId="27" xfId="0" applyFont="1" applyFill="1" applyBorder="1" applyAlignment="1" applyProtection="1">
      <alignment horizontal="center" vertical="center"/>
      <protection hidden="1" locked="0"/>
    </xf>
    <xf numFmtId="0" fontId="40" fillId="20" borderId="28" xfId="0" applyFont="1" applyFill="1" applyBorder="1" applyAlignment="1" applyProtection="1">
      <alignment horizontal="center" vertical="center"/>
      <protection hidden="1" locked="0"/>
    </xf>
    <xf numFmtId="0" fontId="40" fillId="20" borderId="29" xfId="0" applyFont="1" applyFill="1" applyBorder="1" applyAlignment="1" applyProtection="1">
      <alignment horizontal="center" vertical="center"/>
      <protection hidden="1" locked="0"/>
    </xf>
    <xf numFmtId="0" fontId="40" fillId="20" borderId="27" xfId="0" applyFont="1" applyFill="1" applyBorder="1" applyAlignment="1" applyProtection="1">
      <alignment horizontal="left" vertical="center"/>
      <protection hidden="1"/>
    </xf>
    <xf numFmtId="0" fontId="40" fillId="20" borderId="28" xfId="0" applyFont="1" applyFill="1" applyBorder="1" applyAlignment="1" applyProtection="1">
      <alignment horizontal="left" vertical="center"/>
      <protection hidden="1"/>
    </xf>
    <xf numFmtId="0" fontId="40" fillId="20" borderId="29" xfId="0" applyFont="1" applyFill="1" applyBorder="1" applyAlignment="1" applyProtection="1">
      <alignment horizontal="left" vertical="center"/>
      <protection hidden="1"/>
    </xf>
    <xf numFmtId="0" fontId="3" fillId="20" borderId="27" xfId="0" applyFont="1" applyFill="1" applyBorder="1" applyAlignment="1" applyProtection="1">
      <alignment horizontal="center" vertical="center"/>
      <protection hidden="1"/>
    </xf>
    <xf numFmtId="0" fontId="3" fillId="20" borderId="28" xfId="0" applyFont="1" applyFill="1" applyBorder="1" applyAlignment="1" applyProtection="1">
      <alignment horizontal="center" vertical="center"/>
      <protection hidden="1"/>
    </xf>
    <xf numFmtId="0" fontId="3" fillId="20" borderId="29" xfId="0" applyFont="1" applyFill="1" applyBorder="1" applyAlignment="1" applyProtection="1">
      <alignment horizontal="center" vertical="center"/>
      <protection hidden="1"/>
    </xf>
    <xf numFmtId="1" fontId="41" fillId="0" borderId="10" xfId="0" applyNumberFormat="1" applyFont="1" applyBorder="1" applyAlignment="1" applyProtection="1">
      <alignment horizontal="center" vertical="center" wrapText="1"/>
      <protection hidden="1"/>
    </xf>
    <xf numFmtId="1" fontId="41" fillId="0" borderId="27" xfId="0" applyNumberFormat="1" applyFont="1" applyBorder="1" applyAlignment="1" applyProtection="1">
      <alignment horizontal="center" vertical="center" wrapText="1"/>
      <protection hidden="1"/>
    </xf>
    <xf numFmtId="1" fontId="41" fillId="0" borderId="28" xfId="0" applyNumberFormat="1" applyFont="1" applyBorder="1" applyAlignment="1" applyProtection="1">
      <alignment horizontal="center" vertical="center" wrapText="1"/>
      <protection hidden="1"/>
    </xf>
    <xf numFmtId="1" fontId="41" fillId="0" borderId="29" xfId="0" applyNumberFormat="1" applyFont="1" applyBorder="1" applyAlignment="1" applyProtection="1">
      <alignment horizontal="center" vertical="center" wrapText="1"/>
      <protection hidden="1"/>
    </xf>
    <xf numFmtId="2" fontId="3" fillId="7" borderId="33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34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35" xfId="0" applyNumberFormat="1" applyFont="1" applyFill="1" applyBorder="1" applyAlignment="1" applyProtection="1">
      <alignment horizontal="center" vertical="center" wrapText="1"/>
      <protection hidden="1"/>
    </xf>
    <xf numFmtId="1" fontId="31" fillId="7" borderId="16" xfId="0" applyNumberFormat="1" applyFont="1" applyFill="1" applyBorder="1" applyAlignment="1" applyProtection="1">
      <alignment horizontal="center" vertical="center" wrapText="1"/>
      <protection hidden="1"/>
    </xf>
    <xf numFmtId="1" fontId="31" fillId="7" borderId="18" xfId="0" applyNumberFormat="1" applyFont="1" applyFill="1" applyBorder="1" applyAlignment="1" applyProtection="1">
      <alignment horizontal="center" vertical="center" wrapText="1"/>
      <protection hidden="1"/>
    </xf>
    <xf numFmtId="1" fontId="31" fillId="7" borderId="17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16" xfId="0" applyNumberFormat="1" applyFont="1" applyBorder="1" applyAlignment="1" applyProtection="1">
      <alignment horizontal="center" vertical="center" wrapText="1"/>
      <protection hidden="1"/>
    </xf>
    <xf numFmtId="0" fontId="38" fillId="0" borderId="16" xfId="0" applyFont="1" applyBorder="1" applyAlignment="1" applyProtection="1">
      <alignment horizontal="center" vertical="center" wrapText="1"/>
      <protection hidden="1"/>
    </xf>
    <xf numFmtId="0" fontId="9" fillId="20" borderId="36" xfId="0" applyFont="1" applyFill="1" applyBorder="1" applyAlignment="1" applyProtection="1">
      <alignment horizontal="center" vertical="center" textRotation="90" wrapText="1"/>
      <protection hidden="1"/>
    </xf>
    <xf numFmtId="0" fontId="9" fillId="20" borderId="37" xfId="0" applyFont="1" applyFill="1" applyBorder="1" applyAlignment="1" applyProtection="1">
      <alignment horizontal="center" vertical="center" textRotation="90" wrapText="1"/>
      <protection hidden="1"/>
    </xf>
    <xf numFmtId="0" fontId="9" fillId="20" borderId="22" xfId="0" applyFont="1" applyFill="1" applyBorder="1" applyAlignment="1" applyProtection="1">
      <alignment horizontal="center" vertical="center" textRotation="90" wrapText="1"/>
      <protection hidden="1"/>
    </xf>
    <xf numFmtId="0" fontId="8" fillId="21" borderId="38" xfId="0" applyFont="1" applyFill="1" applyBorder="1" applyAlignment="1" applyProtection="1">
      <alignment horizontal="center" vertical="center" textRotation="90"/>
      <protection hidden="1"/>
    </xf>
    <xf numFmtId="0" fontId="8" fillId="21" borderId="39" xfId="0" applyFont="1" applyFill="1" applyBorder="1" applyAlignment="1" applyProtection="1">
      <alignment horizontal="center" vertical="center" textRotation="90"/>
      <protection hidden="1"/>
    </xf>
    <xf numFmtId="0" fontId="8" fillId="21" borderId="21" xfId="0" applyFont="1" applyFill="1" applyBorder="1" applyAlignment="1" applyProtection="1">
      <alignment horizontal="center" vertical="center" textRotation="90"/>
      <protection hidden="1"/>
    </xf>
    <xf numFmtId="0" fontId="33" fillId="20" borderId="40" xfId="0" applyFont="1" applyFill="1" applyBorder="1" applyAlignment="1" applyProtection="1">
      <alignment horizontal="center" vertical="center" wrapText="1"/>
      <protection hidden="1"/>
    </xf>
    <xf numFmtId="0" fontId="33" fillId="20" borderId="4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 wrapText="1"/>
    </xf>
    <xf numFmtId="0" fontId="6" fillId="20" borderId="23" xfId="0" applyFont="1" applyFill="1" applyBorder="1" applyAlignment="1" applyProtection="1">
      <alignment horizontal="center" vertical="center" wrapText="1"/>
      <protection hidden="1"/>
    </xf>
    <xf numFmtId="0" fontId="6" fillId="20" borderId="4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>
      <alignment horizontal="center" vertical="center" wrapText="1"/>
    </xf>
    <xf numFmtId="0" fontId="26" fillId="20" borderId="0" xfId="0" applyFont="1" applyFill="1" applyBorder="1" applyAlignment="1" applyProtection="1">
      <alignment horizontal="center" vertical="center" wrapText="1"/>
      <protection/>
    </xf>
    <xf numFmtId="0" fontId="16" fillId="2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37" fillId="20" borderId="19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47625</xdr:rowOff>
    </xdr:from>
    <xdr:to>
      <xdr:col>5</xdr:col>
      <xdr:colOff>123825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3200400" y="885825"/>
          <a:ext cx="5410200" cy="104775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457200</xdr:rowOff>
    </xdr:from>
    <xdr:to>
      <xdr:col>3</xdr:col>
      <xdr:colOff>3352800</xdr:colOff>
      <xdr:row>2</xdr:row>
      <xdr:rowOff>619125</xdr:rowOff>
    </xdr:to>
    <xdr:sp>
      <xdr:nvSpPr>
        <xdr:cNvPr id="2" name="Line 2"/>
        <xdr:cNvSpPr>
          <a:spLocks/>
        </xdr:cNvSpPr>
      </xdr:nvSpPr>
      <xdr:spPr>
        <a:xfrm flipV="1">
          <a:off x="2609850" y="457200"/>
          <a:ext cx="3419475" cy="100012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1095375</xdr:colOff>
      <xdr:row>2</xdr:row>
      <xdr:rowOff>190500</xdr:rowOff>
    </xdr:from>
    <xdr:to>
      <xdr:col>3</xdr:col>
      <xdr:colOff>3914775</xdr:colOff>
      <xdr:row>4</xdr:row>
      <xdr:rowOff>638175</xdr:rowOff>
    </xdr:to>
    <xdr:sp>
      <xdr:nvSpPr>
        <xdr:cNvPr id="3" name="Line 1"/>
        <xdr:cNvSpPr>
          <a:spLocks/>
        </xdr:cNvSpPr>
      </xdr:nvSpPr>
      <xdr:spPr>
        <a:xfrm flipV="1">
          <a:off x="1485900" y="1028700"/>
          <a:ext cx="5105400" cy="233362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26"/>
  <sheetViews>
    <sheetView tabSelected="1" view="pageBreakPreview" zoomScale="154" zoomScaleNormal="70" zoomScaleSheetLayoutView="154" zoomScalePageLayoutView="0" workbookViewId="0" topLeftCell="E1">
      <selection activeCell="J30" sqref="J30"/>
    </sheetView>
  </sheetViews>
  <sheetFormatPr defaultColWidth="9.00390625" defaultRowHeight="12.75"/>
  <cols>
    <col min="1" max="1" width="3.125" style="13" customWidth="1"/>
    <col min="2" max="2" width="15.875" style="13" customWidth="1"/>
    <col min="3" max="3" width="11.00390625" style="13" customWidth="1"/>
    <col min="4" max="4" width="46.875" style="13" customWidth="1"/>
    <col min="5" max="5" width="12.625" style="13" customWidth="1"/>
    <col min="6" max="6" width="8.375" style="13" customWidth="1"/>
    <col min="7" max="7" width="11.625" style="13" customWidth="1"/>
    <col min="8" max="8" width="5.25390625" style="17" customWidth="1"/>
    <col min="9" max="9" width="11.125" style="17" customWidth="1"/>
    <col min="10" max="10" width="15.875" style="13" customWidth="1"/>
    <col min="11" max="11" width="11.625" style="13" customWidth="1"/>
    <col min="12" max="16384" width="9.125" style="13" customWidth="1"/>
  </cols>
  <sheetData>
    <row r="1" spans="1:10" ht="17.25" customHeight="1">
      <c r="A1" s="12"/>
      <c r="B1" s="72" t="s">
        <v>16</v>
      </c>
      <c r="C1" s="75">
        <f>J26</f>
        <v>46</v>
      </c>
      <c r="D1" s="46" t="s">
        <v>54</v>
      </c>
      <c r="E1" s="47"/>
      <c r="F1" s="47"/>
      <c r="G1" s="47"/>
      <c r="H1" s="47"/>
      <c r="I1" s="47"/>
      <c r="J1" s="48"/>
    </row>
    <row r="2" spans="1:10" ht="17.25" customHeight="1">
      <c r="A2" s="12"/>
      <c r="B2" s="73"/>
      <c r="C2" s="76"/>
      <c r="D2" s="49" t="s">
        <v>53</v>
      </c>
      <c r="E2" s="50"/>
      <c r="F2" s="50"/>
      <c r="G2" s="50"/>
      <c r="H2" s="50"/>
      <c r="I2" s="50"/>
      <c r="J2" s="50"/>
    </row>
    <row r="3" spans="1:10" ht="17.25" customHeight="1">
      <c r="A3" s="12"/>
      <c r="B3" s="73"/>
      <c r="C3" s="76"/>
      <c r="D3" s="51"/>
      <c r="E3" s="52"/>
      <c r="F3" s="52"/>
      <c r="G3" s="52"/>
      <c r="H3" s="52"/>
      <c r="I3" s="52"/>
      <c r="J3" s="52"/>
    </row>
    <row r="4" spans="1:11" ht="17.25" customHeight="1">
      <c r="A4" s="14"/>
      <c r="B4" s="73"/>
      <c r="C4" s="76"/>
      <c r="D4" s="53"/>
      <c r="E4" s="54"/>
      <c r="F4" s="54"/>
      <c r="G4" s="54"/>
      <c r="H4" s="54"/>
      <c r="I4" s="54"/>
      <c r="J4" s="54"/>
      <c r="K4" s="15"/>
    </row>
    <row r="5" spans="1:11" ht="17.25" customHeight="1">
      <c r="A5" s="14"/>
      <c r="B5" s="73"/>
      <c r="C5" s="76"/>
      <c r="D5" s="23"/>
      <c r="E5" s="24" t="s">
        <v>57</v>
      </c>
      <c r="F5" s="24"/>
      <c r="G5" s="24"/>
      <c r="H5" s="24"/>
      <c r="I5" s="24"/>
      <c r="J5" s="24"/>
      <c r="K5" s="15"/>
    </row>
    <row r="6" spans="1:11" ht="17.25" customHeight="1" thickBot="1">
      <c r="A6" s="16"/>
      <c r="B6" s="74"/>
      <c r="C6" s="77"/>
      <c r="D6" s="55" t="s">
        <v>58</v>
      </c>
      <c r="E6" s="56"/>
      <c r="F6" s="56"/>
      <c r="G6" s="56"/>
      <c r="H6" s="56"/>
      <c r="I6" s="56"/>
      <c r="J6" s="57"/>
      <c r="K6" s="15"/>
    </row>
    <row r="7" spans="1:10" ht="15.75" customHeight="1">
      <c r="A7" s="62" t="s">
        <v>30</v>
      </c>
      <c r="B7" s="63"/>
      <c r="C7" s="63"/>
      <c r="D7" s="64"/>
      <c r="E7" s="59" t="s">
        <v>59</v>
      </c>
      <c r="F7" s="60"/>
      <c r="G7" s="60"/>
      <c r="H7" s="60"/>
      <c r="I7" s="61"/>
      <c r="J7" s="21"/>
    </row>
    <row r="8" spans="1:10" ht="15.75" customHeight="1">
      <c r="A8" s="62" t="s">
        <v>31</v>
      </c>
      <c r="B8" s="63"/>
      <c r="C8" s="63"/>
      <c r="D8" s="64"/>
      <c r="E8" s="59">
        <v>9</v>
      </c>
      <c r="F8" s="60"/>
      <c r="G8" s="60"/>
      <c r="H8" s="60"/>
      <c r="I8" s="61"/>
      <c r="J8" s="21"/>
    </row>
    <row r="9" spans="1:10" ht="15.75" customHeight="1">
      <c r="A9" s="62" t="s">
        <v>32</v>
      </c>
      <c r="B9" s="63"/>
      <c r="C9" s="63"/>
      <c r="D9" s="64"/>
      <c r="E9" s="59">
        <v>25</v>
      </c>
      <c r="F9" s="60"/>
      <c r="G9" s="60"/>
      <c r="H9" s="60"/>
      <c r="I9" s="61"/>
      <c r="J9" s="21"/>
    </row>
    <row r="10" spans="1:10" ht="15.75" customHeight="1">
      <c r="A10" s="62" t="s">
        <v>33</v>
      </c>
      <c r="B10" s="63"/>
      <c r="C10" s="63"/>
      <c r="D10" s="64"/>
      <c r="E10" s="59">
        <v>0</v>
      </c>
      <c r="F10" s="60"/>
      <c r="G10" s="60"/>
      <c r="H10" s="60"/>
      <c r="I10" s="61"/>
      <c r="J10" s="21"/>
    </row>
    <row r="11" spans="1:10" ht="15.75" customHeight="1">
      <c r="A11" s="65"/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52.5" customHeight="1" thickBot="1">
      <c r="A12" s="18"/>
      <c r="B12" s="19" t="s">
        <v>0</v>
      </c>
      <c r="C12" s="40" t="s">
        <v>1</v>
      </c>
      <c r="D12" s="40"/>
      <c r="E12" s="86" t="s">
        <v>20</v>
      </c>
      <c r="F12" s="87"/>
      <c r="G12" s="20" t="s">
        <v>3</v>
      </c>
      <c r="H12" s="41" t="s">
        <v>4</v>
      </c>
      <c r="I12" s="41"/>
      <c r="J12" s="20" t="s">
        <v>5</v>
      </c>
    </row>
    <row r="13" spans="1:10" ht="19.5" customHeight="1" thickBot="1">
      <c r="A13" s="42" t="s">
        <v>7</v>
      </c>
      <c r="B13" s="43"/>
      <c r="C13" s="44"/>
      <c r="D13" s="44"/>
      <c r="E13" s="44"/>
      <c r="F13" s="44"/>
      <c r="G13" s="44"/>
      <c r="H13" s="44"/>
      <c r="I13" s="44"/>
      <c r="J13" s="45"/>
    </row>
    <row r="14" spans="1:10" ht="47.25">
      <c r="A14" s="83" t="s">
        <v>28</v>
      </c>
      <c r="B14" s="80"/>
      <c r="C14" s="34">
        <v>1</v>
      </c>
      <c r="D14" s="27" t="s">
        <v>22</v>
      </c>
      <c r="E14" s="68" t="s">
        <v>29</v>
      </c>
      <c r="F14" s="68"/>
      <c r="G14" s="22">
        <v>5</v>
      </c>
      <c r="H14" s="58" t="s">
        <v>43</v>
      </c>
      <c r="I14" s="58"/>
      <c r="J14" s="30">
        <f>PRODUCT(G14,1)</f>
        <v>5</v>
      </c>
    </row>
    <row r="15" spans="1:10" ht="54" customHeight="1">
      <c r="A15" s="84"/>
      <c r="B15" s="81"/>
      <c r="C15" s="34">
        <v>2</v>
      </c>
      <c r="D15" s="26" t="s">
        <v>23</v>
      </c>
      <c r="E15" s="68" t="s">
        <v>29</v>
      </c>
      <c r="F15" s="68"/>
      <c r="G15" s="22">
        <v>2</v>
      </c>
      <c r="H15" s="58" t="s">
        <v>51</v>
      </c>
      <c r="I15" s="58"/>
      <c r="J15" s="30">
        <f>IF(G15&lt;=5,PRODUCT(G15,5),PRODUCT(G15,10))</f>
        <v>10</v>
      </c>
    </row>
    <row r="16" spans="1:10" ht="40.5" customHeight="1">
      <c r="A16" s="84"/>
      <c r="B16" s="81"/>
      <c r="C16" s="88">
        <v>3</v>
      </c>
      <c r="D16" s="25" t="s">
        <v>35</v>
      </c>
      <c r="E16" s="69"/>
      <c r="F16" s="70"/>
      <c r="G16" s="70"/>
      <c r="H16" s="70"/>
      <c r="I16" s="70"/>
      <c r="J16" s="71"/>
    </row>
    <row r="17" spans="1:10" ht="24" customHeight="1">
      <c r="A17" s="84"/>
      <c r="B17" s="81"/>
      <c r="C17" s="88"/>
      <c r="D17" s="27" t="s">
        <v>34</v>
      </c>
      <c r="E17" s="68" t="s">
        <v>29</v>
      </c>
      <c r="F17" s="68"/>
      <c r="G17" s="22">
        <v>0</v>
      </c>
      <c r="H17" s="58" t="s">
        <v>44</v>
      </c>
      <c r="I17" s="58"/>
      <c r="J17" s="30">
        <f>PRODUCT(G17,6)</f>
        <v>0</v>
      </c>
    </row>
    <row r="18" spans="1:10" ht="22.5" customHeight="1">
      <c r="A18" s="84"/>
      <c r="B18" s="81"/>
      <c r="C18" s="88"/>
      <c r="D18" s="27" t="s">
        <v>36</v>
      </c>
      <c r="E18" s="68" t="s">
        <v>29</v>
      </c>
      <c r="F18" s="68"/>
      <c r="G18" s="22">
        <v>0</v>
      </c>
      <c r="H18" s="58" t="s">
        <v>45</v>
      </c>
      <c r="I18" s="58"/>
      <c r="J18" s="30">
        <f>PRODUCT(G18,8)</f>
        <v>0</v>
      </c>
    </row>
    <row r="19" spans="1:10" ht="24.75" customHeight="1">
      <c r="A19" s="84"/>
      <c r="B19" s="81"/>
      <c r="C19" s="88"/>
      <c r="D19" s="27" t="s">
        <v>37</v>
      </c>
      <c r="E19" s="68" t="s">
        <v>29</v>
      </c>
      <c r="F19" s="68"/>
      <c r="G19" s="22">
        <v>0</v>
      </c>
      <c r="H19" s="58" t="s">
        <v>46</v>
      </c>
      <c r="I19" s="58"/>
      <c r="J19" s="30">
        <f>PRODUCT(G19,10)</f>
        <v>0</v>
      </c>
    </row>
    <row r="20" spans="1:10" ht="35.25" customHeight="1">
      <c r="A20" s="84"/>
      <c r="B20" s="81"/>
      <c r="C20" s="34">
        <v>4</v>
      </c>
      <c r="D20" s="26" t="s">
        <v>24</v>
      </c>
      <c r="E20" s="68" t="s">
        <v>29</v>
      </c>
      <c r="F20" s="68"/>
      <c r="G20" s="22">
        <v>0</v>
      </c>
      <c r="H20" s="58" t="s">
        <v>47</v>
      </c>
      <c r="I20" s="58"/>
      <c r="J20" s="30">
        <f>PRODUCT(G20,5)</f>
        <v>0</v>
      </c>
    </row>
    <row r="21" spans="1:10" ht="78.75" customHeight="1">
      <c r="A21" s="84"/>
      <c r="B21" s="81"/>
      <c r="C21" s="34">
        <v>5</v>
      </c>
      <c r="D21" s="28" t="s">
        <v>27</v>
      </c>
      <c r="E21" s="68" t="s">
        <v>29</v>
      </c>
      <c r="F21" s="68"/>
      <c r="G21" s="22">
        <v>2</v>
      </c>
      <c r="H21" s="58" t="s">
        <v>52</v>
      </c>
      <c r="I21" s="58"/>
      <c r="J21" s="30">
        <f>IF(G21&lt;=5,PRODUCT(G21,5),PRODUCT(G21,10))</f>
        <v>10</v>
      </c>
    </row>
    <row r="22" spans="1:10" ht="36.75" customHeight="1">
      <c r="A22" s="84"/>
      <c r="B22" s="81"/>
      <c r="C22" s="34">
        <v>6</v>
      </c>
      <c r="D22" s="31" t="s">
        <v>25</v>
      </c>
      <c r="E22" s="78" t="s">
        <v>29</v>
      </c>
      <c r="F22" s="78"/>
      <c r="G22" s="32">
        <v>2</v>
      </c>
      <c r="H22" s="79" t="s">
        <v>48</v>
      </c>
      <c r="I22" s="79"/>
      <c r="J22" s="33">
        <f>PRODUCT(G22,8)</f>
        <v>16</v>
      </c>
    </row>
    <row r="23" spans="1:10" ht="21.75" customHeight="1">
      <c r="A23" s="84"/>
      <c r="B23" s="81"/>
      <c r="C23" s="88">
        <v>7</v>
      </c>
      <c r="D23" s="35" t="s">
        <v>38</v>
      </c>
      <c r="E23" s="69"/>
      <c r="F23" s="70"/>
      <c r="G23" s="70"/>
      <c r="H23" s="70"/>
      <c r="I23" s="70"/>
      <c r="J23" s="71"/>
    </row>
    <row r="24" spans="1:10" ht="20.25" customHeight="1">
      <c r="A24" s="84"/>
      <c r="B24" s="81"/>
      <c r="C24" s="88"/>
      <c r="D24" s="26" t="s">
        <v>39</v>
      </c>
      <c r="E24" s="78" t="s">
        <v>29</v>
      </c>
      <c r="F24" s="78"/>
      <c r="G24" s="22">
        <v>1</v>
      </c>
      <c r="H24" s="58" t="s">
        <v>49</v>
      </c>
      <c r="I24" s="58"/>
      <c r="J24" s="30">
        <f>PRODUCT(G24,5)</f>
        <v>5</v>
      </c>
    </row>
    <row r="25" spans="1:10" ht="23.25" customHeight="1">
      <c r="A25" s="85"/>
      <c r="B25" s="82"/>
      <c r="C25" s="88"/>
      <c r="D25" s="26" t="s">
        <v>40</v>
      </c>
      <c r="E25" s="68" t="s">
        <v>29</v>
      </c>
      <c r="F25" s="68"/>
      <c r="G25" s="22">
        <v>0</v>
      </c>
      <c r="H25" s="58" t="s">
        <v>50</v>
      </c>
      <c r="I25" s="58"/>
      <c r="J25" s="30">
        <f>PRODUCT(G25,-5)</f>
        <v>0</v>
      </c>
    </row>
    <row r="26" spans="1:10" ht="27" customHeight="1" thickBot="1">
      <c r="A26" s="37" t="s">
        <v>26</v>
      </c>
      <c r="B26" s="37"/>
      <c r="C26" s="38"/>
      <c r="D26" s="38"/>
      <c r="E26" s="38"/>
      <c r="F26" s="38"/>
      <c r="G26" s="38"/>
      <c r="H26" s="38"/>
      <c r="I26" s="39"/>
      <c r="J26" s="29">
        <f>SUM(J14:J15,J17:J22,J24:J25)</f>
        <v>46</v>
      </c>
    </row>
  </sheetData>
  <sheetProtection password="DF73" sheet="1" formatCells="0"/>
  <mergeCells count="45">
    <mergeCell ref="B1:B6"/>
    <mergeCell ref="C1:C6"/>
    <mergeCell ref="E22:F22"/>
    <mergeCell ref="H22:I22"/>
    <mergeCell ref="E17:F17"/>
    <mergeCell ref="E18:F18"/>
    <mergeCell ref="E19:F19"/>
    <mergeCell ref="B14:B25"/>
    <mergeCell ref="E12:F12"/>
    <mergeCell ref="C23:C25"/>
    <mergeCell ref="E15:F15"/>
    <mergeCell ref="E16:J16"/>
    <mergeCell ref="H24:I24"/>
    <mergeCell ref="H25:I25"/>
    <mergeCell ref="E23:J23"/>
    <mergeCell ref="E24:F24"/>
    <mergeCell ref="E25:F25"/>
    <mergeCell ref="E21:F21"/>
    <mergeCell ref="E9:I9"/>
    <mergeCell ref="E10:I10"/>
    <mergeCell ref="A11:J11"/>
    <mergeCell ref="H14:I14"/>
    <mergeCell ref="E14:F14"/>
    <mergeCell ref="A14:A25"/>
    <mergeCell ref="C16:C19"/>
    <mergeCell ref="D1:J1"/>
    <mergeCell ref="D2:J4"/>
    <mergeCell ref="D6:J6"/>
    <mergeCell ref="H15:I15"/>
    <mergeCell ref="E7:I7"/>
    <mergeCell ref="E8:I8"/>
    <mergeCell ref="A7:D7"/>
    <mergeCell ref="A8:D8"/>
    <mergeCell ref="A9:D9"/>
    <mergeCell ref="A10:D10"/>
    <mergeCell ref="A26:I26"/>
    <mergeCell ref="C12:D12"/>
    <mergeCell ref="H12:I12"/>
    <mergeCell ref="A13:J13"/>
    <mergeCell ref="H21:I21"/>
    <mergeCell ref="H17:I17"/>
    <mergeCell ref="H18:I18"/>
    <mergeCell ref="H19:I19"/>
    <mergeCell ref="H20:I20"/>
    <mergeCell ref="E20:F20"/>
  </mergeCells>
  <printOptions/>
  <pageMargins left="0.75" right="0.75" top="1" bottom="1" header="0.5" footer="0.5"/>
  <pageSetup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J13"/>
  <sheetViews>
    <sheetView zoomScale="60" zoomScaleNormal="60" zoomScalePageLayoutView="0" workbookViewId="0" topLeftCell="A1">
      <pane xSplit="10" ySplit="1" topLeftCell="K38" activePane="bottomRight" state="frozen"/>
      <selection pane="topLeft" activeCell="A1" sqref="A1"/>
      <selection pane="topRight" activeCell="K1" sqref="K1"/>
      <selection pane="bottomLeft" activeCell="A2" sqref="A2"/>
      <selection pane="bottomRight" activeCell="B12" sqref="B12:J12"/>
    </sheetView>
  </sheetViews>
  <sheetFormatPr defaultColWidth="9.00390625" defaultRowHeight="12.75"/>
  <cols>
    <col min="1" max="1" width="5.125" style="10" customWidth="1"/>
    <col min="2" max="2" width="23.125" style="1" customWidth="1"/>
    <col min="3" max="3" width="6.875" style="1" customWidth="1"/>
    <col min="4" max="4" width="59.375" style="1" customWidth="1"/>
    <col min="5" max="5" width="16.875" style="1" customWidth="1"/>
    <col min="6" max="6" width="15.125" style="1" customWidth="1"/>
    <col min="7" max="7" width="18.625" style="1" customWidth="1"/>
    <col min="8" max="8" width="14.75390625" style="1" customWidth="1"/>
    <col min="9" max="9" width="11.25390625" style="1" customWidth="1"/>
    <col min="10" max="10" width="21.375" style="1" customWidth="1"/>
    <col min="11" max="16384" width="9.125" style="1" customWidth="1"/>
  </cols>
  <sheetData>
    <row r="1" spans="1:10" ht="45" customHeight="1" thickBot="1">
      <c r="A1" s="97" t="s">
        <v>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8" customFormat="1" ht="21" customHeight="1" thickBot="1">
      <c r="A2" s="9"/>
      <c r="B2" s="91"/>
      <c r="C2" s="91"/>
      <c r="D2" s="92"/>
      <c r="E2" s="7" t="s">
        <v>9</v>
      </c>
      <c r="F2" s="7" t="s">
        <v>10</v>
      </c>
      <c r="G2" s="36" t="s">
        <v>11</v>
      </c>
      <c r="H2" s="7" t="s">
        <v>12</v>
      </c>
      <c r="I2" s="7" t="s">
        <v>13</v>
      </c>
      <c r="J2" s="7" t="s">
        <v>14</v>
      </c>
    </row>
    <row r="3" spans="2:10" ht="63" customHeight="1" thickBot="1">
      <c r="B3" s="101" t="s">
        <v>15</v>
      </c>
      <c r="C3" s="101"/>
      <c r="D3" s="102"/>
      <c r="E3" s="94" t="s">
        <v>2</v>
      </c>
      <c r="F3" s="95"/>
      <c r="G3" s="20" t="s">
        <v>3</v>
      </c>
      <c r="H3" s="103" t="s">
        <v>4</v>
      </c>
      <c r="I3" s="103"/>
      <c r="J3" s="20" t="s">
        <v>5</v>
      </c>
    </row>
    <row r="4" spans="1:10" ht="85.5" customHeight="1">
      <c r="A4" s="11">
        <v>1</v>
      </c>
      <c r="B4" s="99" t="s">
        <v>41</v>
      </c>
      <c r="C4" s="99"/>
      <c r="D4" s="100"/>
      <c r="E4" s="3">
        <v>10</v>
      </c>
      <c r="F4" s="5" t="s">
        <v>8</v>
      </c>
      <c r="G4" s="4">
        <v>10</v>
      </c>
      <c r="H4" s="104" t="s">
        <v>6</v>
      </c>
      <c r="I4" s="105"/>
      <c r="J4" s="4">
        <v>20</v>
      </c>
    </row>
    <row r="5" spans="1:10" ht="59.25" customHeight="1">
      <c r="A5" s="11">
        <v>2</v>
      </c>
      <c r="B5" s="93" t="s">
        <v>18</v>
      </c>
      <c r="C5" s="93"/>
      <c r="D5" s="93"/>
      <c r="E5" s="6"/>
      <c r="F5" s="6"/>
      <c r="G5" s="89"/>
      <c r="H5" s="89"/>
      <c r="I5" s="89"/>
      <c r="J5" s="89"/>
    </row>
    <row r="6" spans="1:10" ht="78" customHeight="1">
      <c r="A6" s="11">
        <v>3</v>
      </c>
      <c r="B6" s="93" t="s">
        <v>42</v>
      </c>
      <c r="C6" s="93"/>
      <c r="D6" s="93"/>
      <c r="E6" s="93"/>
      <c r="F6" s="93"/>
      <c r="G6" s="93"/>
      <c r="H6" s="93"/>
      <c r="I6" s="93"/>
      <c r="J6" s="93"/>
    </row>
    <row r="7" spans="1:10" ht="54.75" customHeight="1">
      <c r="A7" s="11">
        <v>4</v>
      </c>
      <c r="B7" s="93" t="s">
        <v>17</v>
      </c>
      <c r="C7" s="93"/>
      <c r="D7" s="93"/>
      <c r="E7" s="93"/>
      <c r="F7" s="93"/>
      <c r="G7" s="93"/>
      <c r="H7" s="93"/>
      <c r="I7" s="93"/>
      <c r="J7" s="93"/>
    </row>
    <row r="8" spans="1:10" ht="45" customHeight="1">
      <c r="A8" s="11">
        <v>5</v>
      </c>
      <c r="B8" s="93" t="s">
        <v>19</v>
      </c>
      <c r="C8" s="93"/>
      <c r="D8" s="93"/>
      <c r="E8" s="93"/>
      <c r="F8" s="93"/>
      <c r="G8" s="93"/>
      <c r="H8" s="93"/>
      <c r="I8" s="93"/>
      <c r="J8" s="93"/>
    </row>
    <row r="9" spans="1:10" ht="45" customHeight="1">
      <c r="A9" s="11">
        <v>6</v>
      </c>
      <c r="B9" s="93" t="s">
        <v>21</v>
      </c>
      <c r="C9" s="93"/>
      <c r="D9" s="93"/>
      <c r="E9" s="93"/>
      <c r="F9" s="93"/>
      <c r="G9" s="93"/>
      <c r="H9" s="93"/>
      <c r="I9" s="93"/>
      <c r="J9" s="93"/>
    </row>
    <row r="10" spans="1:10" ht="79.5" customHeight="1">
      <c r="A10" s="11">
        <v>7</v>
      </c>
      <c r="B10" s="90" t="s">
        <v>55</v>
      </c>
      <c r="C10" s="90"/>
      <c r="D10" s="90"/>
      <c r="E10" s="90"/>
      <c r="F10" s="90"/>
      <c r="G10" s="90"/>
      <c r="H10" s="90"/>
      <c r="I10" s="90"/>
      <c r="J10" s="90"/>
    </row>
    <row r="11" spans="1:10" ht="77.25" customHeight="1">
      <c r="A11" s="11"/>
      <c r="B11" s="90"/>
      <c r="C11" s="90"/>
      <c r="D11" s="90"/>
      <c r="E11" s="90"/>
      <c r="F11" s="90"/>
      <c r="G11" s="90"/>
      <c r="H11" s="90"/>
      <c r="I11" s="90"/>
      <c r="J11" s="90"/>
    </row>
    <row r="12" spans="2:10" ht="35.25" customHeight="1">
      <c r="B12" s="96" t="s">
        <v>56</v>
      </c>
      <c r="C12" s="96"/>
      <c r="D12" s="96"/>
      <c r="E12" s="96"/>
      <c r="F12" s="96"/>
      <c r="G12" s="96"/>
      <c r="H12" s="96"/>
      <c r="I12" s="96"/>
      <c r="J12" s="96"/>
    </row>
    <row r="13" spans="2:4" ht="12.75">
      <c r="B13" s="2"/>
      <c r="C13" s="2"/>
      <c r="D13" s="2"/>
    </row>
  </sheetData>
  <sheetProtection/>
  <mergeCells count="16">
    <mergeCell ref="B12:J12"/>
    <mergeCell ref="A1:J1"/>
    <mergeCell ref="B4:D4"/>
    <mergeCell ref="B3:D3"/>
    <mergeCell ref="H3:I3"/>
    <mergeCell ref="H4:I4"/>
    <mergeCell ref="B5:D5"/>
    <mergeCell ref="B6:J6"/>
    <mergeCell ref="B7:J7"/>
    <mergeCell ref="B11:J11"/>
    <mergeCell ref="G5:J5"/>
    <mergeCell ref="B10:J10"/>
    <mergeCell ref="B2:D2"/>
    <mergeCell ref="B8:J8"/>
    <mergeCell ref="B9:J9"/>
    <mergeCell ref="E3:F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Карнаухов Сергей Владимирович</dc:creator>
  <cp:keywords/>
  <dc:description/>
  <cp:lastModifiedBy>учитель</cp:lastModifiedBy>
  <cp:lastPrinted>2008-11-11T12:25:39Z</cp:lastPrinted>
  <dcterms:created xsi:type="dcterms:W3CDTF">2004-06-15T10:13:25Z</dcterms:created>
  <dcterms:modified xsi:type="dcterms:W3CDTF">2010-07-05T07:16:00Z</dcterms:modified>
  <cp:category/>
  <cp:version/>
  <cp:contentType/>
  <cp:contentStatus/>
</cp:coreProperties>
</file>